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martin/Desktop/"/>
    </mc:Choice>
  </mc:AlternateContent>
  <xr:revisionPtr revIDLastSave="0" documentId="8_{2807CF5A-9A78-0648-AFBD-107FCEF46B9F}" xr6:coauthVersionLast="45" xr6:coauthVersionMax="45" xr10:uidLastSave="{00000000-0000-0000-0000-000000000000}"/>
  <bookViews>
    <workbookView xWindow="5600" yWindow="460" windowWidth="28300" windowHeight="11200" xr2:uid="{438266C3-6679-A841-909C-C4FC5C02B1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7" i="1"/>
  <c r="Q8" i="1"/>
  <c r="Q9" i="1"/>
  <c r="Q11" i="1"/>
  <c r="Q12" i="1"/>
  <c r="Q6" i="1"/>
  <c r="P12" i="1"/>
  <c r="O12" i="1" l="1"/>
  <c r="N12" i="1" l="1"/>
  <c r="M7" i="1" l="1"/>
  <c r="M8" i="1"/>
  <c r="M9" i="1"/>
  <c r="M10" i="1"/>
  <c r="M11" i="1"/>
  <c r="M6" i="1"/>
  <c r="L7" i="1"/>
  <c r="L8" i="1"/>
  <c r="L9" i="1"/>
  <c r="L10" i="1"/>
  <c r="L11" i="1"/>
  <c r="L6" i="1"/>
  <c r="K7" i="1"/>
  <c r="K8" i="1"/>
  <c r="K9" i="1"/>
  <c r="K10" i="1"/>
  <c r="K11" i="1"/>
  <c r="K6" i="1"/>
  <c r="J7" i="1"/>
  <c r="J8" i="1"/>
  <c r="J9" i="1"/>
  <c r="J10" i="1"/>
  <c r="J11" i="1"/>
  <c r="J6" i="1"/>
  <c r="I12" i="1"/>
  <c r="M12" i="1" s="1"/>
  <c r="H12" i="1"/>
  <c r="L12" i="1" s="1"/>
  <c r="G12" i="1"/>
  <c r="F12" i="1"/>
  <c r="C12" i="1" l="1"/>
  <c r="K12" i="1" s="1"/>
  <c r="E12" i="1"/>
  <c r="D12" i="1"/>
  <c r="B12" i="1"/>
  <c r="J12" i="1" s="1"/>
</calcChain>
</file>

<file path=xl/sharedStrings.xml><?xml version="1.0" encoding="utf-8"?>
<sst xmlns="http://schemas.openxmlformats.org/spreadsheetml/2006/main" count="36" uniqueCount="20">
  <si>
    <t>Contrib</t>
  </si>
  <si>
    <t>Expend</t>
  </si>
  <si>
    <t>Loans</t>
  </si>
  <si>
    <t>On Hand</t>
  </si>
  <si>
    <t>The Candidates</t>
  </si>
  <si>
    <t>TOTALS</t>
  </si>
  <si>
    <t>Sources:</t>
  </si>
  <si>
    <t>© The Austin Bulldog 2020</t>
  </si>
  <si>
    <t>Jeff Ridgeway-I</t>
  </si>
  <si>
    <t>Pat Dixon-L</t>
  </si>
  <si>
    <t>Sarah Eckhardt-D</t>
  </si>
  <si>
    <t>Eddie Rodriguez-D</t>
  </si>
  <si>
    <t>Don Zimmerman-R</t>
  </si>
  <si>
    <t xml:space="preserve">Campaign Finance Reports filed by candidates at Texas Ethics Commission </t>
  </si>
  <si>
    <t>Waller T. Burns II-R</t>
  </si>
  <si>
    <t>Total</t>
  </si>
  <si>
    <t xml:space="preserve"> </t>
  </si>
  <si>
    <t>The Austin Bulldog’s Analysis of Campaign Finance Reports for the July 14, 2020, State Senate District 14 Special Election ★</t>
  </si>
  <si>
    <t>★ The July 6, 2020, numbers displayed in this chart were taken from the Campaign Finance Reports required to be filed 8 days before the election.</t>
  </si>
  <si>
    <r>
      <rPr>
        <b/>
        <sz val="12"/>
        <color theme="1"/>
        <rFont val="ArialMT"/>
      </rPr>
      <t>Note:</t>
    </r>
    <r>
      <rPr>
        <sz val="12"/>
        <color theme="1"/>
        <rFont val="ArialMT"/>
        <family val="2"/>
      </rPr>
      <t xml:space="preserve"> Special next-day reports must be filed by opposed candidates who accept contributions from a single source that in the aggregate exceed $1,790 from July 5 through July 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</si>
</sst>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>
    <font>
      <sz val="12"/>
      <color theme="1"/>
      <name val="ArialMT"/>
      <family val="2"/>
    </font>
    <font>
      <b/>
      <sz val="16"/>
      <color theme="0"/>
      <name val="ArialMT"/>
    </font>
    <font>
      <b/>
      <sz val="14"/>
      <color theme="0"/>
      <name val="ArialMT"/>
    </font>
    <font>
      <sz val="12"/>
      <name val="ArialMT"/>
    </font>
    <font>
      <b/>
      <sz val="12"/>
      <color theme="1"/>
      <name val="ArialMT"/>
    </font>
    <font>
      <sz val="12"/>
      <color theme="1"/>
      <name val="ArialMT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/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51DD5-BA9A-B24D-B114-0EEA8480016A}">
  <dimension ref="A1:Q23"/>
  <sheetViews>
    <sheetView showGridLines="0" tabSelected="1" zoomScaleNormal="100" workbookViewId="0">
      <selection activeCell="Q13" sqref="Q13"/>
    </sheetView>
  </sheetViews>
  <sheetFormatPr baseColWidth="10" defaultRowHeight="16"/>
  <cols>
    <col min="1" max="1" width="16.7109375" customWidth="1"/>
  </cols>
  <sheetData>
    <row r="1" spans="1:17" ht="20">
      <c r="A1" s="14"/>
      <c r="B1" s="11"/>
      <c r="C1" s="11"/>
      <c r="D1" s="11"/>
      <c r="E1" s="11"/>
      <c r="F1" s="13"/>
      <c r="G1" s="13"/>
      <c r="H1" s="5"/>
      <c r="I1" s="5"/>
      <c r="J1" s="5"/>
      <c r="K1" s="5"/>
      <c r="L1" s="5"/>
      <c r="M1" s="5"/>
      <c r="N1" s="9"/>
      <c r="O1" s="9"/>
    </row>
    <row r="2" spans="1:17" ht="20">
      <c r="A2" s="16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9"/>
      <c r="O2" s="9"/>
    </row>
    <row r="3" spans="1:17">
      <c r="N3" s="10"/>
      <c r="O3" s="10"/>
    </row>
    <row r="4" spans="1:17" ht="18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0</v>
      </c>
      <c r="G4" s="1" t="s">
        <v>1</v>
      </c>
      <c r="H4" s="1" t="s">
        <v>2</v>
      </c>
      <c r="I4" s="1" t="s">
        <v>3</v>
      </c>
      <c r="J4" s="1" t="s">
        <v>15</v>
      </c>
      <c r="K4" s="1" t="s">
        <v>15</v>
      </c>
      <c r="L4" s="1" t="s">
        <v>15</v>
      </c>
      <c r="M4" s="1" t="s">
        <v>15</v>
      </c>
      <c r="N4" s="1" t="s">
        <v>0</v>
      </c>
      <c r="O4" s="1" t="s">
        <v>0</v>
      </c>
      <c r="P4" s="1" t="s">
        <v>0</v>
      </c>
      <c r="Q4" s="1" t="s">
        <v>15</v>
      </c>
    </row>
    <row r="5" spans="1:17" ht="18">
      <c r="A5" s="1" t="s">
        <v>4</v>
      </c>
      <c r="B5" s="2">
        <v>43997</v>
      </c>
      <c r="C5" s="2">
        <v>43997</v>
      </c>
      <c r="D5" s="2">
        <v>43997</v>
      </c>
      <c r="E5" s="2">
        <v>43997</v>
      </c>
      <c r="F5" s="2">
        <v>44018</v>
      </c>
      <c r="G5" s="2">
        <v>44018</v>
      </c>
      <c r="H5" s="2">
        <v>44018</v>
      </c>
      <c r="I5" s="2">
        <v>44018</v>
      </c>
      <c r="J5" s="2" t="s">
        <v>0</v>
      </c>
      <c r="K5" s="2" t="s">
        <v>1</v>
      </c>
      <c r="L5" s="2" t="s">
        <v>2</v>
      </c>
      <c r="M5" s="2" t="s">
        <v>3</v>
      </c>
      <c r="N5" s="2">
        <v>44020</v>
      </c>
      <c r="O5" s="2">
        <v>44021</v>
      </c>
      <c r="P5" s="2">
        <v>44023</v>
      </c>
      <c r="Q5" s="2" t="s">
        <v>0</v>
      </c>
    </row>
    <row r="6" spans="1:17">
      <c r="A6" s="3" t="s">
        <v>14</v>
      </c>
      <c r="B6" s="4">
        <v>0</v>
      </c>
      <c r="C6" s="4">
        <v>2489</v>
      </c>
      <c r="D6" s="4">
        <v>0</v>
      </c>
      <c r="E6" s="4">
        <v>0</v>
      </c>
      <c r="F6" s="4">
        <v>0</v>
      </c>
      <c r="G6" s="4">
        <v>321</v>
      </c>
      <c r="H6" s="4">
        <v>0</v>
      </c>
      <c r="I6" s="4">
        <v>0</v>
      </c>
      <c r="J6" s="12">
        <f>SUM(B6+F6)</f>
        <v>0</v>
      </c>
      <c r="K6" s="12">
        <f>SUM(C6+G6)</f>
        <v>2810</v>
      </c>
      <c r="L6" s="12">
        <f>H6</f>
        <v>0</v>
      </c>
      <c r="M6" s="12">
        <f>I6</f>
        <v>0</v>
      </c>
      <c r="N6" s="6"/>
      <c r="O6" s="6"/>
      <c r="P6" s="6"/>
      <c r="Q6" s="12">
        <f>SUM(J6+N6+O6+P6)</f>
        <v>0</v>
      </c>
    </row>
    <row r="7" spans="1:17">
      <c r="A7" s="5" t="s">
        <v>9</v>
      </c>
      <c r="B7" s="6">
        <v>2259</v>
      </c>
      <c r="C7" s="6">
        <v>1879</v>
      </c>
      <c r="D7" s="6">
        <v>0</v>
      </c>
      <c r="E7" s="6">
        <v>380</v>
      </c>
      <c r="F7" s="6">
        <v>8413</v>
      </c>
      <c r="G7" s="6">
        <v>7183</v>
      </c>
      <c r="H7" s="6">
        <v>0</v>
      </c>
      <c r="I7" s="6">
        <v>1610</v>
      </c>
      <c r="J7" s="12">
        <f t="shared" ref="J7:J12" si="0">SUM(B7+F7)</f>
        <v>10672</v>
      </c>
      <c r="K7" s="12">
        <f t="shared" ref="K7:K12" si="1">SUM(C7+G7)</f>
        <v>9062</v>
      </c>
      <c r="L7" s="12">
        <f t="shared" ref="L7:L12" si="2">H7</f>
        <v>0</v>
      </c>
      <c r="M7" s="12">
        <f t="shared" ref="M7:M12" si="3">I7</f>
        <v>1610</v>
      </c>
      <c r="N7" s="6"/>
      <c r="O7" s="6"/>
      <c r="P7" s="6"/>
      <c r="Q7" s="12">
        <f t="shared" ref="Q7:Q12" si="4">SUM(J7+N7+O7+P7)</f>
        <v>10672</v>
      </c>
    </row>
    <row r="8" spans="1:17">
      <c r="A8" s="5" t="s">
        <v>10</v>
      </c>
      <c r="B8" s="6">
        <v>141845</v>
      </c>
      <c r="C8" s="6">
        <v>70482</v>
      </c>
      <c r="D8" s="6">
        <v>0</v>
      </c>
      <c r="E8" s="6">
        <v>92403</v>
      </c>
      <c r="F8" s="6">
        <v>79135</v>
      </c>
      <c r="G8" s="6">
        <v>148300</v>
      </c>
      <c r="H8" s="6">
        <v>0</v>
      </c>
      <c r="I8" s="6">
        <v>76615</v>
      </c>
      <c r="J8" s="12">
        <f t="shared" si="0"/>
        <v>220980</v>
      </c>
      <c r="K8" s="12">
        <f t="shared" si="1"/>
        <v>218782</v>
      </c>
      <c r="L8" s="12">
        <f t="shared" si="2"/>
        <v>0</v>
      </c>
      <c r="M8" s="12">
        <f t="shared" si="3"/>
        <v>76615</v>
      </c>
      <c r="N8" s="6">
        <v>5163</v>
      </c>
      <c r="O8" s="6">
        <v>2500</v>
      </c>
      <c r="P8" s="6"/>
      <c r="Q8" s="12">
        <f t="shared" si="4"/>
        <v>228643</v>
      </c>
    </row>
    <row r="9" spans="1:17">
      <c r="A9" s="5" t="s">
        <v>8</v>
      </c>
      <c r="B9" s="6">
        <v>0</v>
      </c>
      <c r="C9" s="6">
        <v>2375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12">
        <f t="shared" si="0"/>
        <v>0</v>
      </c>
      <c r="K9" s="12">
        <f t="shared" si="1"/>
        <v>2375</v>
      </c>
      <c r="L9" s="12">
        <f t="shared" si="2"/>
        <v>0</v>
      </c>
      <c r="M9" s="12">
        <f t="shared" si="3"/>
        <v>0</v>
      </c>
      <c r="N9" s="6"/>
      <c r="O9" s="6"/>
      <c r="P9" s="6"/>
      <c r="Q9" s="12">
        <f t="shared" si="4"/>
        <v>0</v>
      </c>
    </row>
    <row r="10" spans="1:17">
      <c r="A10" s="5" t="s">
        <v>11</v>
      </c>
      <c r="B10" s="6">
        <v>410004</v>
      </c>
      <c r="C10" s="6">
        <v>282234</v>
      </c>
      <c r="D10" s="6">
        <v>0</v>
      </c>
      <c r="E10" s="6">
        <v>221555</v>
      </c>
      <c r="F10" s="6">
        <v>306476</v>
      </c>
      <c r="G10" s="6">
        <v>465769</v>
      </c>
      <c r="H10" s="6">
        <v>0</v>
      </c>
      <c r="I10" s="6">
        <v>7214</v>
      </c>
      <c r="J10" s="12">
        <f t="shared" si="0"/>
        <v>716480</v>
      </c>
      <c r="K10" s="12">
        <f t="shared" si="1"/>
        <v>748003</v>
      </c>
      <c r="L10" s="12">
        <f t="shared" si="2"/>
        <v>0</v>
      </c>
      <c r="M10" s="12">
        <f t="shared" si="3"/>
        <v>7214</v>
      </c>
      <c r="N10" s="6">
        <v>23500</v>
      </c>
      <c r="O10" s="6">
        <v>2000</v>
      </c>
      <c r="P10" s="6">
        <v>4500</v>
      </c>
      <c r="Q10" s="12">
        <f>SUM(J10+N10+O10+P10)</f>
        <v>746480</v>
      </c>
    </row>
    <row r="11" spans="1:17">
      <c r="A11" s="5" t="s">
        <v>12</v>
      </c>
      <c r="B11" s="6">
        <v>7886</v>
      </c>
      <c r="C11" s="6">
        <v>6677</v>
      </c>
      <c r="D11" s="6">
        <v>2000</v>
      </c>
      <c r="E11" s="6">
        <v>3833</v>
      </c>
      <c r="F11" s="6">
        <v>6458</v>
      </c>
      <c r="G11" s="6">
        <v>9115</v>
      </c>
      <c r="H11" s="6">
        <v>2000</v>
      </c>
      <c r="I11" s="6">
        <v>4244</v>
      </c>
      <c r="J11" s="12">
        <f t="shared" si="0"/>
        <v>14344</v>
      </c>
      <c r="K11" s="12">
        <f t="shared" si="1"/>
        <v>15792</v>
      </c>
      <c r="L11" s="12">
        <f t="shared" si="2"/>
        <v>2000</v>
      </c>
      <c r="M11" s="12">
        <f t="shared" si="3"/>
        <v>4244</v>
      </c>
      <c r="N11" s="6"/>
      <c r="O11" s="6"/>
      <c r="P11" s="6"/>
      <c r="Q11" s="12">
        <f t="shared" si="4"/>
        <v>14344</v>
      </c>
    </row>
    <row r="12" spans="1:17">
      <c r="A12" s="5" t="s">
        <v>5</v>
      </c>
      <c r="B12" s="6">
        <f t="shared" ref="B12:I12" si="5">SUM(B6:B11)</f>
        <v>561994</v>
      </c>
      <c r="C12" s="6">
        <f t="shared" si="5"/>
        <v>366136</v>
      </c>
      <c r="D12" s="6">
        <f t="shared" si="5"/>
        <v>2000</v>
      </c>
      <c r="E12" s="6">
        <f t="shared" si="5"/>
        <v>318171</v>
      </c>
      <c r="F12" s="12">
        <f t="shared" si="5"/>
        <v>400482</v>
      </c>
      <c r="G12" s="12">
        <f t="shared" si="5"/>
        <v>630688</v>
      </c>
      <c r="H12" s="12">
        <f t="shared" si="5"/>
        <v>2000</v>
      </c>
      <c r="I12" s="12">
        <f t="shared" si="5"/>
        <v>89683</v>
      </c>
      <c r="J12" s="12">
        <f t="shared" si="0"/>
        <v>962476</v>
      </c>
      <c r="K12" s="12">
        <f t="shared" si="1"/>
        <v>996824</v>
      </c>
      <c r="L12" s="12">
        <f t="shared" si="2"/>
        <v>2000</v>
      </c>
      <c r="M12" s="12">
        <f t="shared" si="3"/>
        <v>89683</v>
      </c>
      <c r="N12" s="6">
        <f>SUM(N8+N10)</f>
        <v>28663</v>
      </c>
      <c r="O12" s="6">
        <f>SUM(O6:O11)</f>
        <v>4500</v>
      </c>
      <c r="P12" s="6">
        <f>SUM(P6:P11)</f>
        <v>4500</v>
      </c>
      <c r="Q12" s="12">
        <f t="shared" si="4"/>
        <v>1000139</v>
      </c>
    </row>
    <row r="13" spans="1:17">
      <c r="A13" s="5"/>
      <c r="B13" s="6"/>
      <c r="C13" s="6"/>
      <c r="D13" s="6"/>
      <c r="E13" s="6"/>
    </row>
    <row r="14" spans="1:17">
      <c r="A14" s="7" t="s">
        <v>6</v>
      </c>
      <c r="B14" s="5"/>
      <c r="C14" s="5"/>
      <c r="D14" s="5"/>
    </row>
    <row r="15" spans="1:17">
      <c r="A15" s="5" t="s">
        <v>13</v>
      </c>
      <c r="B15" s="5"/>
      <c r="C15" s="5"/>
      <c r="D15" s="5"/>
    </row>
    <row r="16" spans="1:17">
      <c r="A16" s="5" t="s">
        <v>18</v>
      </c>
      <c r="B16" s="5"/>
      <c r="C16" s="5"/>
      <c r="D16" s="5"/>
      <c r="E16" s="5"/>
    </row>
    <row r="17" spans="1:15">
      <c r="A17" s="15" t="s">
        <v>19</v>
      </c>
      <c r="B17" s="5"/>
      <c r="C17" s="5"/>
      <c r="D17" s="5"/>
      <c r="E17" s="5"/>
    </row>
    <row r="18" spans="1:15">
      <c r="A18" s="8" t="s">
        <v>7</v>
      </c>
    </row>
    <row r="23" spans="1:15">
      <c r="O23" t="s">
        <v>16</v>
      </c>
    </row>
  </sheetData>
  <mergeCells count="1">
    <mergeCell ref="A2:M2"/>
  </mergeCells>
  <pageMargins left="0.7" right="0.7" top="0.75" bottom="0.75" header="0.3" footer="0.3"/>
  <pageSetup orientation="portrait" horizontalDpi="0" verticalDpi="0"/>
  <ignoredErrors>
    <ignoredError sqref="B12:C12 D12:I12 O12 P6:P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2020-07-08T16:43:27Z</cp:lastPrinted>
  <dcterms:created xsi:type="dcterms:W3CDTF">2020-06-16T18:05:49Z</dcterms:created>
  <dcterms:modified xsi:type="dcterms:W3CDTF">2020-07-14T21:07:02Z</dcterms:modified>
</cp:coreProperties>
</file>